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9" i="1"/>
  <c r="E19" i="1"/>
  <c r="O19" i="1" s="1"/>
  <c r="K18" i="1"/>
  <c r="H18" i="1"/>
  <c r="E18" i="1"/>
  <c r="K17" i="1"/>
  <c r="H17" i="1"/>
  <c r="E17" i="1"/>
  <c r="K16" i="1"/>
  <c r="H16" i="1"/>
  <c r="E16" i="1"/>
  <c r="K15" i="1"/>
  <c r="H15" i="1"/>
  <c r="E15" i="1"/>
  <c r="O15" i="1" s="1"/>
  <c r="K14" i="1"/>
  <c r="H14" i="1"/>
  <c r="E14" i="1"/>
  <c r="K13" i="1"/>
  <c r="H13" i="1"/>
  <c r="E13" i="1"/>
  <c r="O13" i="1" s="1"/>
  <c r="K12" i="1"/>
  <c r="H12" i="1"/>
  <c r="E12" i="1"/>
  <c r="O12" i="1" s="1"/>
  <c r="O11" i="1"/>
  <c r="K11" i="1"/>
  <c r="H11" i="1"/>
  <c r="E11" i="1"/>
  <c r="K10" i="1"/>
  <c r="H10" i="1"/>
  <c r="E10" i="1"/>
  <c r="O10" i="1" s="1"/>
  <c r="O9" i="1"/>
  <c r="K9" i="1"/>
  <c r="H9" i="1"/>
  <c r="E9" i="1"/>
  <c r="K8" i="1"/>
  <c r="H8" i="1"/>
  <c r="E8" i="1"/>
  <c r="O8" i="1" s="1"/>
  <c r="O7" i="1"/>
  <c r="K7" i="1"/>
  <c r="H7" i="1"/>
  <c r="E7" i="1"/>
  <c r="K6" i="1"/>
  <c r="H6" i="1"/>
  <c r="E6" i="1"/>
  <c r="O6" i="1" s="1"/>
  <c r="O18" i="1" l="1"/>
  <c r="O16" i="1"/>
  <c r="O14" i="1"/>
  <c r="O17" i="1"/>
</calcChain>
</file>

<file path=xl/sharedStrings.xml><?xml version="1.0" encoding="utf-8"?>
<sst xmlns="http://schemas.openxmlformats.org/spreadsheetml/2006/main" count="26" uniqueCount="18">
  <si>
    <t>Рейтинговая таблица естественно-научного профиля</t>
  </si>
  <si>
    <t>№ в рейтинге</t>
  </si>
  <si>
    <t>Регистрационный номер</t>
  </si>
  <si>
    <t>Математика</t>
  </si>
  <si>
    <t>Химия</t>
  </si>
  <si>
    <t>Биология</t>
  </si>
  <si>
    <t>Отметки из аттестата ( с учетом коэффициента)</t>
  </si>
  <si>
    <t>Сумма конкурсных баллов</t>
  </si>
  <si>
    <t>Время для подачи документов на зачисление</t>
  </si>
  <si>
    <t>результат ГИА в баллах</t>
  </si>
  <si>
    <t>коэффициент</t>
  </si>
  <si>
    <t>балл (с учетом коэффициента)</t>
  </si>
  <si>
    <t>математика</t>
  </si>
  <si>
    <t>Группа 1: успешно прошли конкурсный отбор и приглашаются для подачи заявления на прием:</t>
  </si>
  <si>
    <t xml:space="preserve">24 июля с 10:00 до 16:00; </t>
  </si>
  <si>
    <t xml:space="preserve">25 июля с 12:00 до 18:00; </t>
  </si>
  <si>
    <t>26 июля с 10:00 до 16:00</t>
  </si>
  <si>
    <t>Группа 2: могут быть приглашены для подачи заявления на прием в школу в случае движения рейтинга при отказах от зачисления (внимательно следите за информацией на сайте)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</si>
</sst>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FF0000"/>
      </bottom>
      <diagonal/>
    </border>
    <border>
      <left/>
      <right style="thin">
        <color theme="1"/>
      </right>
      <top/>
      <bottom style="thick">
        <color rgb="FFFF0000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2" borderId="2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left" vertical="center" textRotation="90" wrapText="1"/>
    </xf>
    <xf numFmtId="0" fontId="2" fillId="0" borderId="2" xfId="0" applyFont="1" applyBorder="1" applyAlignment="1">
      <alignment horizontal="left" vertical="center" textRotation="90"/>
    </xf>
    <xf numFmtId="0" fontId="2" fillId="3" borderId="2" xfId="0" applyFont="1" applyFill="1" applyBorder="1" applyAlignment="1">
      <alignment horizontal="left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5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 wrapText="1"/>
    </xf>
    <xf numFmtId="0" fontId="2" fillId="5" borderId="10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2" borderId="2" xfId="0" applyFont="1" applyFill="1" applyBorder="1"/>
    <xf numFmtId="0" fontId="2" fillId="0" borderId="2" xfId="0" applyFont="1" applyBorder="1" applyAlignment="1">
      <alignment horizontal="center" vertical="top"/>
    </xf>
    <xf numFmtId="0" fontId="2" fillId="0" borderId="2" xfId="0" applyFont="1" applyBorder="1"/>
    <xf numFmtId="2" fontId="2" fillId="3" borderId="2" xfId="0" applyNumberFormat="1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/>
    </xf>
    <xf numFmtId="0" fontId="2" fillId="0" borderId="14" xfId="0" applyFont="1" applyBorder="1"/>
    <xf numFmtId="2" fontId="2" fillId="3" borderId="14" xfId="0" applyNumberFormat="1" applyFont="1" applyFill="1" applyBorder="1"/>
    <xf numFmtId="0" fontId="2" fillId="4" borderId="14" xfId="0" applyFont="1" applyFill="1" applyBorder="1"/>
    <xf numFmtId="0" fontId="2" fillId="5" borderId="14" xfId="0" applyFont="1" applyFill="1" applyBorder="1"/>
    <xf numFmtId="0" fontId="4" fillId="0" borderId="10" xfId="0" applyFont="1" applyBorder="1" applyAlignment="1">
      <alignment horizontal="center" vertical="top"/>
    </xf>
    <xf numFmtId="0" fontId="2" fillId="0" borderId="10" xfId="0" applyFont="1" applyBorder="1"/>
    <xf numFmtId="2" fontId="2" fillId="3" borderId="10" xfId="0" applyNumberFormat="1" applyFont="1" applyFill="1" applyBorder="1"/>
    <xf numFmtId="0" fontId="2" fillId="4" borderId="10" xfId="0" applyFont="1" applyFill="1" applyBorder="1"/>
    <xf numFmtId="0" fontId="2" fillId="5" borderId="10" xfId="0" applyFont="1" applyFill="1" applyBorder="1"/>
    <xf numFmtId="0" fontId="2" fillId="0" borderId="9" xfId="0" applyFont="1" applyBorder="1"/>
    <xf numFmtId="0" fontId="4" fillId="0" borderId="3" xfId="0" applyFont="1" applyBorder="1" applyAlignment="1">
      <alignment horizontal="center" vertical="top"/>
    </xf>
    <xf numFmtId="0" fontId="2" fillId="0" borderId="3" xfId="0" applyFont="1" applyBorder="1"/>
    <xf numFmtId="2" fontId="2" fillId="3" borderId="3" xfId="0" applyNumberFormat="1" applyFont="1" applyFill="1" applyBorder="1"/>
    <xf numFmtId="0" fontId="2" fillId="4" borderId="3" xfId="0" applyFont="1" applyFill="1" applyBorder="1"/>
    <xf numFmtId="0" fontId="2" fillId="5" borderId="3" xfId="0" applyFont="1" applyFill="1" applyBorder="1"/>
    <xf numFmtId="0" fontId="2" fillId="2" borderId="15" xfId="0" applyFont="1" applyFill="1" applyBorder="1"/>
    <xf numFmtId="0" fontId="4" fillId="0" borderId="16" xfId="0" applyFont="1" applyBorder="1" applyAlignment="1">
      <alignment horizontal="center" vertical="top"/>
    </xf>
    <xf numFmtId="0" fontId="2" fillId="0" borderId="16" xfId="0" applyFont="1" applyBorder="1"/>
    <xf numFmtId="2" fontId="2" fillId="3" borderId="16" xfId="0" applyNumberFormat="1" applyFont="1" applyFill="1" applyBorder="1"/>
    <xf numFmtId="0" fontId="2" fillId="4" borderId="16" xfId="0" applyFont="1" applyFill="1" applyBorder="1"/>
    <xf numFmtId="0" fontId="2" fillId="5" borderId="16" xfId="0" applyFont="1" applyFill="1" applyBorder="1"/>
    <xf numFmtId="0" fontId="2" fillId="0" borderId="17" xfId="0" applyFont="1" applyBorder="1"/>
    <xf numFmtId="0" fontId="2" fillId="2" borderId="10" xfId="0" applyFont="1" applyFill="1" applyBorder="1"/>
    <xf numFmtId="0" fontId="2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topLeftCell="A4" workbookViewId="0">
      <selection activeCell="Q17" sqref="Q17"/>
    </sheetView>
  </sheetViews>
  <sheetFormatPr defaultColWidth="8.85546875" defaultRowHeight="15" x14ac:dyDescent="0.25"/>
  <cols>
    <col min="1" max="1" width="3.28515625" style="2" customWidth="1"/>
    <col min="2" max="2" width="8.85546875" style="2"/>
    <col min="3" max="4" width="5.42578125" style="2" customWidth="1"/>
    <col min="5" max="5" width="5.85546875" style="2" customWidth="1"/>
    <col min="6" max="6" width="5.5703125" style="2" customWidth="1"/>
    <col min="7" max="7" width="5" style="2" customWidth="1"/>
    <col min="8" max="9" width="5.5703125" style="2" customWidth="1"/>
    <col min="10" max="10" width="5" style="2" customWidth="1"/>
    <col min="11" max="14" width="6" style="2" customWidth="1"/>
    <col min="15" max="15" width="6.140625" style="2" customWidth="1"/>
    <col min="16" max="16" width="26.28515625" style="2" customWidth="1"/>
    <col min="17" max="16384" width="8.85546875" style="2"/>
  </cols>
  <sheetData>
    <row r="2" spans="1:16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0.15" customHeight="1" x14ac:dyDescent="0.25">
      <c r="A3" s="3" t="s">
        <v>1</v>
      </c>
      <c r="B3" s="4" t="s">
        <v>2</v>
      </c>
      <c r="C3" s="5" t="s">
        <v>3</v>
      </c>
      <c r="D3" s="5"/>
      <c r="E3" s="5"/>
      <c r="F3" s="6" t="s">
        <v>4</v>
      </c>
      <c r="G3" s="7"/>
      <c r="H3" s="8"/>
      <c r="I3" s="6" t="s">
        <v>5</v>
      </c>
      <c r="J3" s="7"/>
      <c r="K3" s="8"/>
      <c r="L3" s="9" t="s">
        <v>6</v>
      </c>
      <c r="M3" s="10"/>
      <c r="N3" s="11"/>
      <c r="O3" s="12" t="s">
        <v>7</v>
      </c>
      <c r="P3" s="13" t="s">
        <v>8</v>
      </c>
    </row>
    <row r="4" spans="1:16" ht="58.9" customHeight="1" x14ac:dyDescent="0.25">
      <c r="A4" s="3"/>
      <c r="B4" s="14"/>
      <c r="C4" s="15" t="s">
        <v>9</v>
      </c>
      <c r="D4" s="16" t="s">
        <v>10</v>
      </c>
      <c r="E4" s="17" t="s">
        <v>11</v>
      </c>
      <c r="F4" s="15" t="s">
        <v>9</v>
      </c>
      <c r="G4" s="16" t="s">
        <v>10</v>
      </c>
      <c r="H4" s="17" t="s">
        <v>11</v>
      </c>
      <c r="I4" s="15" t="s">
        <v>9</v>
      </c>
      <c r="J4" s="16" t="s">
        <v>10</v>
      </c>
      <c r="K4" s="17" t="s">
        <v>11</v>
      </c>
      <c r="L4" s="18" t="s">
        <v>12</v>
      </c>
      <c r="M4" s="18" t="s">
        <v>4</v>
      </c>
      <c r="N4" s="19" t="s">
        <v>5</v>
      </c>
      <c r="O4" s="20"/>
      <c r="P4" s="21"/>
    </row>
    <row r="5" spans="1:16" ht="58.9" customHeight="1" x14ac:dyDescent="0.25">
      <c r="A5" s="3"/>
      <c r="B5" s="22"/>
      <c r="C5" s="15"/>
      <c r="D5" s="16"/>
      <c r="E5" s="17"/>
      <c r="F5" s="15"/>
      <c r="G5" s="16"/>
      <c r="H5" s="17"/>
      <c r="I5" s="15"/>
      <c r="J5" s="16"/>
      <c r="K5" s="17"/>
      <c r="L5" s="23"/>
      <c r="M5" s="23"/>
      <c r="N5" s="19"/>
      <c r="O5" s="24"/>
      <c r="P5" s="25"/>
    </row>
    <row r="6" spans="1:16" ht="41.25" customHeight="1" x14ac:dyDescent="0.25">
      <c r="A6" s="26">
        <v>1</v>
      </c>
      <c r="B6" s="27">
        <v>47</v>
      </c>
      <c r="C6" s="28">
        <v>25</v>
      </c>
      <c r="D6" s="28">
        <v>1.46</v>
      </c>
      <c r="E6" s="29">
        <f t="shared" ref="E6:E19" si="0">C6*D6</f>
        <v>36.5</v>
      </c>
      <c r="F6" s="28">
        <v>39</v>
      </c>
      <c r="G6" s="28">
        <v>1.1299999999999999</v>
      </c>
      <c r="H6" s="29">
        <f t="shared" ref="H6:H19" si="1">F6*G6</f>
        <v>44.069999999999993</v>
      </c>
      <c r="I6" s="28"/>
      <c r="J6" s="28">
        <v>0.94</v>
      </c>
      <c r="K6" s="29">
        <f t="shared" ref="K6:K19" si="2">I6*J6</f>
        <v>0</v>
      </c>
      <c r="L6" s="30">
        <v>5</v>
      </c>
      <c r="M6" s="30">
        <v>5</v>
      </c>
      <c r="N6" s="30">
        <v>5</v>
      </c>
      <c r="O6" s="31">
        <f t="shared" ref="O6:O19" si="3">SUM(E6,H6,L6,M6,K6,N6)</f>
        <v>95.57</v>
      </c>
      <c r="P6" s="32" t="s">
        <v>13</v>
      </c>
    </row>
    <row r="7" spans="1:16" ht="41.25" customHeight="1" x14ac:dyDescent="0.25">
      <c r="A7" s="26">
        <v>2</v>
      </c>
      <c r="B7" s="27">
        <v>42</v>
      </c>
      <c r="C7" s="28">
        <v>22</v>
      </c>
      <c r="D7" s="28">
        <v>1.46</v>
      </c>
      <c r="E7" s="29">
        <f t="shared" si="0"/>
        <v>32.119999999999997</v>
      </c>
      <c r="F7" s="28"/>
      <c r="G7" s="28">
        <v>1.1299999999999999</v>
      </c>
      <c r="H7" s="29">
        <f t="shared" si="1"/>
        <v>0</v>
      </c>
      <c r="I7" s="28">
        <v>42</v>
      </c>
      <c r="J7" s="28">
        <v>0.94</v>
      </c>
      <c r="K7" s="29">
        <f t="shared" si="2"/>
        <v>39.479999999999997</v>
      </c>
      <c r="L7" s="30">
        <v>4</v>
      </c>
      <c r="M7" s="30">
        <v>4</v>
      </c>
      <c r="N7" s="30">
        <v>5</v>
      </c>
      <c r="O7" s="31">
        <f t="shared" si="3"/>
        <v>84.6</v>
      </c>
      <c r="P7" s="33"/>
    </row>
    <row r="8" spans="1:16" x14ac:dyDescent="0.25">
      <c r="A8" s="26">
        <v>3</v>
      </c>
      <c r="B8" s="34">
        <v>52</v>
      </c>
      <c r="C8" s="28">
        <v>15</v>
      </c>
      <c r="D8" s="28">
        <v>1.46</v>
      </c>
      <c r="E8" s="29">
        <f t="shared" si="0"/>
        <v>21.9</v>
      </c>
      <c r="F8" s="28"/>
      <c r="G8" s="28">
        <v>1.1299999999999999</v>
      </c>
      <c r="H8" s="29">
        <f t="shared" si="1"/>
        <v>0</v>
      </c>
      <c r="I8" s="28">
        <v>39</v>
      </c>
      <c r="J8" s="28">
        <v>0.94</v>
      </c>
      <c r="K8" s="29">
        <f t="shared" si="2"/>
        <v>36.659999999999997</v>
      </c>
      <c r="L8" s="30">
        <v>3</v>
      </c>
      <c r="M8" s="30">
        <v>3</v>
      </c>
      <c r="N8" s="30">
        <v>5</v>
      </c>
      <c r="O8" s="31">
        <f t="shared" si="3"/>
        <v>69.56</v>
      </c>
      <c r="P8" s="35" t="s">
        <v>14</v>
      </c>
    </row>
    <row r="9" spans="1:16" x14ac:dyDescent="0.25">
      <c r="A9" s="26">
        <v>4</v>
      </c>
      <c r="B9" s="34">
        <v>85</v>
      </c>
      <c r="C9" s="28">
        <v>20</v>
      </c>
      <c r="D9" s="28">
        <v>1.46</v>
      </c>
      <c r="E9" s="29">
        <f t="shared" si="0"/>
        <v>29.2</v>
      </c>
      <c r="F9" s="28"/>
      <c r="G9" s="28">
        <v>1.1299999999999999</v>
      </c>
      <c r="H9" s="29">
        <f t="shared" si="1"/>
        <v>0</v>
      </c>
      <c r="I9" s="28">
        <v>29</v>
      </c>
      <c r="J9" s="28">
        <v>0.94</v>
      </c>
      <c r="K9" s="29">
        <f t="shared" si="2"/>
        <v>27.259999999999998</v>
      </c>
      <c r="L9" s="30">
        <v>4</v>
      </c>
      <c r="M9" s="30">
        <v>3</v>
      </c>
      <c r="N9" s="30">
        <v>4</v>
      </c>
      <c r="O9" s="31">
        <f t="shared" si="3"/>
        <v>67.460000000000008</v>
      </c>
      <c r="P9" s="35" t="s">
        <v>15</v>
      </c>
    </row>
    <row r="10" spans="1:16" x14ac:dyDescent="0.25">
      <c r="A10" s="26">
        <v>5</v>
      </c>
      <c r="B10" s="36">
        <v>78</v>
      </c>
      <c r="C10" s="37">
        <v>18</v>
      </c>
      <c r="D10" s="37">
        <v>1.46</v>
      </c>
      <c r="E10" s="38">
        <f t="shared" si="0"/>
        <v>26.28</v>
      </c>
      <c r="F10" s="37"/>
      <c r="G10" s="37">
        <v>1.1299999999999999</v>
      </c>
      <c r="H10" s="38">
        <f t="shared" si="1"/>
        <v>0</v>
      </c>
      <c r="I10" s="37">
        <v>31</v>
      </c>
      <c r="J10" s="37">
        <v>0.94</v>
      </c>
      <c r="K10" s="38">
        <f t="shared" si="2"/>
        <v>29.139999999999997</v>
      </c>
      <c r="L10" s="39">
        <v>4</v>
      </c>
      <c r="M10" s="39">
        <v>3</v>
      </c>
      <c r="N10" s="39">
        <v>4</v>
      </c>
      <c r="O10" s="40">
        <f t="shared" si="3"/>
        <v>66.42</v>
      </c>
      <c r="P10" s="35" t="s">
        <v>16</v>
      </c>
    </row>
    <row r="11" spans="1:16" ht="14.25" customHeight="1" x14ac:dyDescent="0.25">
      <c r="A11" s="26">
        <v>6</v>
      </c>
      <c r="B11" s="41">
        <v>74</v>
      </c>
      <c r="C11" s="42">
        <v>17</v>
      </c>
      <c r="D11" s="42">
        <v>1.46</v>
      </c>
      <c r="E11" s="43">
        <f t="shared" si="0"/>
        <v>24.82</v>
      </c>
      <c r="F11" s="42"/>
      <c r="G11" s="42">
        <v>1.1299999999999999</v>
      </c>
      <c r="H11" s="43">
        <f t="shared" si="1"/>
        <v>0</v>
      </c>
      <c r="I11" s="42">
        <v>30</v>
      </c>
      <c r="J11" s="42">
        <v>0.94</v>
      </c>
      <c r="K11" s="43">
        <f t="shared" si="2"/>
        <v>28.2</v>
      </c>
      <c r="L11" s="44">
        <v>4</v>
      </c>
      <c r="M11" s="44">
        <v>4</v>
      </c>
      <c r="N11" s="44">
        <v>5</v>
      </c>
      <c r="O11" s="45">
        <f t="shared" si="3"/>
        <v>66.02</v>
      </c>
      <c r="P11" s="46"/>
    </row>
    <row r="12" spans="1:16" ht="14.25" customHeight="1" x14ac:dyDescent="0.25">
      <c r="A12" s="26">
        <v>7</v>
      </c>
      <c r="B12" s="34">
        <v>30</v>
      </c>
      <c r="C12" s="28">
        <v>17</v>
      </c>
      <c r="D12" s="28">
        <v>1.46</v>
      </c>
      <c r="E12" s="29">
        <f t="shared" si="0"/>
        <v>24.82</v>
      </c>
      <c r="F12" s="28"/>
      <c r="G12" s="28">
        <v>1.1299999999999999</v>
      </c>
      <c r="H12" s="29">
        <f t="shared" si="1"/>
        <v>0</v>
      </c>
      <c r="I12" s="28">
        <v>28</v>
      </c>
      <c r="J12" s="28">
        <v>0.94</v>
      </c>
      <c r="K12" s="29">
        <f t="shared" si="2"/>
        <v>26.32</v>
      </c>
      <c r="L12" s="30">
        <v>4</v>
      </c>
      <c r="M12" s="30">
        <v>4</v>
      </c>
      <c r="N12" s="30">
        <v>4</v>
      </c>
      <c r="O12" s="31">
        <f t="shared" si="3"/>
        <v>63.14</v>
      </c>
      <c r="P12" s="46"/>
    </row>
    <row r="13" spans="1:16" ht="14.25" customHeight="1" x14ac:dyDescent="0.25">
      <c r="A13" s="26">
        <v>8</v>
      </c>
      <c r="B13" s="34">
        <v>99</v>
      </c>
      <c r="C13" s="28">
        <v>16</v>
      </c>
      <c r="D13" s="28">
        <v>1.46</v>
      </c>
      <c r="E13" s="29">
        <f t="shared" si="0"/>
        <v>23.36</v>
      </c>
      <c r="F13" s="28"/>
      <c r="G13" s="28">
        <v>1.1299999999999999</v>
      </c>
      <c r="H13" s="29">
        <f t="shared" si="1"/>
        <v>0</v>
      </c>
      <c r="I13" s="28">
        <v>31</v>
      </c>
      <c r="J13" s="28">
        <v>0.94</v>
      </c>
      <c r="K13" s="29">
        <f t="shared" si="2"/>
        <v>29.139999999999997</v>
      </c>
      <c r="L13" s="30">
        <v>3</v>
      </c>
      <c r="M13" s="30">
        <v>3</v>
      </c>
      <c r="N13" s="30">
        <v>4</v>
      </c>
      <c r="O13" s="31">
        <f t="shared" si="3"/>
        <v>62.5</v>
      </c>
      <c r="P13" s="46"/>
    </row>
    <row r="14" spans="1:16" ht="14.25" customHeight="1" x14ac:dyDescent="0.25">
      <c r="A14" s="26">
        <v>9</v>
      </c>
      <c r="B14" s="47">
        <v>18</v>
      </c>
      <c r="C14" s="48">
        <v>15</v>
      </c>
      <c r="D14" s="48">
        <v>1.46</v>
      </c>
      <c r="E14" s="49">
        <f t="shared" si="0"/>
        <v>21.9</v>
      </c>
      <c r="F14" s="48"/>
      <c r="G14" s="48">
        <v>1.1299999999999999</v>
      </c>
      <c r="H14" s="49">
        <f t="shared" si="1"/>
        <v>0</v>
      </c>
      <c r="I14" s="48">
        <v>27</v>
      </c>
      <c r="J14" s="48">
        <v>0.94</v>
      </c>
      <c r="K14" s="49">
        <f t="shared" si="2"/>
        <v>25.38</v>
      </c>
      <c r="L14" s="50">
        <v>3</v>
      </c>
      <c r="M14" s="50">
        <v>3</v>
      </c>
      <c r="N14" s="50">
        <v>4</v>
      </c>
      <c r="O14" s="51">
        <f t="shared" si="3"/>
        <v>57.28</v>
      </c>
      <c r="P14" s="46"/>
    </row>
    <row r="15" spans="1:16" ht="14.25" customHeight="1" thickBot="1" x14ac:dyDescent="0.3">
      <c r="A15" s="52">
        <v>10</v>
      </c>
      <c r="B15" s="53">
        <v>33</v>
      </c>
      <c r="C15" s="54">
        <v>13</v>
      </c>
      <c r="D15" s="54">
        <v>1.46</v>
      </c>
      <c r="E15" s="55">
        <f t="shared" si="0"/>
        <v>18.98</v>
      </c>
      <c r="F15" s="54"/>
      <c r="G15" s="54">
        <v>1.1299999999999999</v>
      </c>
      <c r="H15" s="55">
        <f t="shared" si="1"/>
        <v>0</v>
      </c>
      <c r="I15" s="54">
        <v>23</v>
      </c>
      <c r="J15" s="54">
        <v>0.94</v>
      </c>
      <c r="K15" s="55">
        <f t="shared" si="2"/>
        <v>21.619999999999997</v>
      </c>
      <c r="L15" s="56">
        <v>3</v>
      </c>
      <c r="M15" s="56">
        <v>3</v>
      </c>
      <c r="N15" s="56">
        <v>3</v>
      </c>
      <c r="O15" s="57">
        <f t="shared" si="3"/>
        <v>49.599999999999994</v>
      </c>
      <c r="P15" s="58"/>
    </row>
    <row r="16" spans="1:16" ht="41.25" customHeight="1" thickTop="1" x14ac:dyDescent="0.25">
      <c r="A16" s="59">
        <v>11</v>
      </c>
      <c r="B16" s="41">
        <v>29</v>
      </c>
      <c r="C16" s="42">
        <v>9</v>
      </c>
      <c r="D16" s="42">
        <v>1.46</v>
      </c>
      <c r="E16" s="43">
        <f t="shared" si="0"/>
        <v>13.14</v>
      </c>
      <c r="F16" s="42"/>
      <c r="G16" s="42">
        <v>1.1299999999999999</v>
      </c>
      <c r="H16" s="43">
        <f t="shared" si="1"/>
        <v>0</v>
      </c>
      <c r="I16" s="42">
        <v>26</v>
      </c>
      <c r="J16" s="42">
        <v>0.94</v>
      </c>
      <c r="K16" s="43">
        <f t="shared" si="2"/>
        <v>24.439999999999998</v>
      </c>
      <c r="L16" s="44">
        <v>3</v>
      </c>
      <c r="M16" s="44">
        <v>3</v>
      </c>
      <c r="N16" s="44">
        <v>4</v>
      </c>
      <c r="O16" s="45">
        <f t="shared" si="3"/>
        <v>47.58</v>
      </c>
      <c r="P16" s="33" t="s">
        <v>17</v>
      </c>
    </row>
    <row r="17" spans="1:16" ht="41.25" customHeight="1" x14ac:dyDescent="0.25">
      <c r="A17" s="26">
        <v>12</v>
      </c>
      <c r="B17" s="34">
        <v>97</v>
      </c>
      <c r="C17" s="28">
        <v>9</v>
      </c>
      <c r="D17" s="28">
        <v>1.46</v>
      </c>
      <c r="E17" s="29">
        <f t="shared" si="0"/>
        <v>13.14</v>
      </c>
      <c r="F17" s="28"/>
      <c r="G17" s="28">
        <v>1.1299999999999999</v>
      </c>
      <c r="H17" s="29">
        <f t="shared" si="1"/>
        <v>0</v>
      </c>
      <c r="I17" s="28">
        <v>23</v>
      </c>
      <c r="J17" s="28">
        <v>0.94</v>
      </c>
      <c r="K17" s="29">
        <f t="shared" si="2"/>
        <v>21.619999999999997</v>
      </c>
      <c r="L17" s="30">
        <v>3</v>
      </c>
      <c r="M17" s="30">
        <v>4</v>
      </c>
      <c r="N17" s="30">
        <v>4</v>
      </c>
      <c r="O17" s="31">
        <f t="shared" si="3"/>
        <v>45.76</v>
      </c>
      <c r="P17" s="33"/>
    </row>
    <row r="18" spans="1:16" ht="41.25" customHeight="1" x14ac:dyDescent="0.25">
      <c r="A18" s="26">
        <v>13</v>
      </c>
      <c r="B18" s="34">
        <v>40</v>
      </c>
      <c r="C18" s="28">
        <v>15</v>
      </c>
      <c r="D18" s="28">
        <v>1.46</v>
      </c>
      <c r="E18" s="29">
        <f t="shared" si="0"/>
        <v>21.9</v>
      </c>
      <c r="F18" s="28"/>
      <c r="G18" s="28">
        <v>1.1299999999999999</v>
      </c>
      <c r="H18" s="29">
        <f t="shared" si="1"/>
        <v>0</v>
      </c>
      <c r="I18" s="28">
        <v>13</v>
      </c>
      <c r="J18" s="28">
        <v>0.94</v>
      </c>
      <c r="K18" s="29">
        <f t="shared" si="2"/>
        <v>12.219999999999999</v>
      </c>
      <c r="L18" s="30">
        <v>3</v>
      </c>
      <c r="M18" s="30">
        <v>3</v>
      </c>
      <c r="N18" s="30">
        <v>3</v>
      </c>
      <c r="O18" s="31">
        <f t="shared" si="3"/>
        <v>43.12</v>
      </c>
      <c r="P18" s="33"/>
    </row>
    <row r="19" spans="1:16" ht="41.25" customHeight="1" x14ac:dyDescent="0.25">
      <c r="A19" s="26">
        <v>14</v>
      </c>
      <c r="B19" s="34">
        <v>100</v>
      </c>
      <c r="C19" s="28">
        <v>9</v>
      </c>
      <c r="D19" s="28">
        <v>1.46</v>
      </c>
      <c r="E19" s="29">
        <f t="shared" si="0"/>
        <v>13.14</v>
      </c>
      <c r="F19" s="28"/>
      <c r="G19" s="28">
        <v>1.1299999999999999</v>
      </c>
      <c r="H19" s="29">
        <f t="shared" si="1"/>
        <v>0</v>
      </c>
      <c r="I19" s="28">
        <v>22</v>
      </c>
      <c r="J19" s="28">
        <v>0.94</v>
      </c>
      <c r="K19" s="29">
        <f t="shared" si="2"/>
        <v>20.68</v>
      </c>
      <c r="L19" s="30">
        <v>3</v>
      </c>
      <c r="M19" s="30">
        <v>3</v>
      </c>
      <c r="N19" s="30">
        <v>3</v>
      </c>
      <c r="O19" s="31">
        <f t="shared" si="3"/>
        <v>42.82</v>
      </c>
      <c r="P19" s="33"/>
    </row>
    <row r="20" spans="1:16" x14ac:dyDescent="0.25">
      <c r="P20" s="33"/>
    </row>
    <row r="21" spans="1:16" x14ac:dyDescent="0.25">
      <c r="P21" s="60"/>
    </row>
  </sheetData>
  <mergeCells count="23">
    <mergeCell ref="L4:L5"/>
    <mergeCell ref="M4:M5"/>
    <mergeCell ref="N4:N5"/>
    <mergeCell ref="P6:P7"/>
    <mergeCell ref="P16:P20"/>
    <mergeCell ref="P3:P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2:P2"/>
    <mergeCell ref="A3:A5"/>
    <mergeCell ref="B3:B5"/>
    <mergeCell ref="C3:E3"/>
    <mergeCell ref="F3:H3"/>
    <mergeCell ref="I3:K3"/>
    <mergeCell ref="L3:N3"/>
    <mergeCell ref="O3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2023-07-21T09:50:05Z</dcterms:modified>
</cp:coreProperties>
</file>